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2040" windowHeight="16440" tabRatio="733" firstSheet="3" activeTab="3"/>
  </bookViews>
  <sheets>
    <sheet name="Коммерческое предложение" sheetId="1" state="hidden" r:id="rId1"/>
    <sheet name="Лист1" sheetId="2" state="hidden" r:id="rId2"/>
    <sheet name="Лист2" sheetId="3" state="hidden" r:id="rId3"/>
    <sheet name="смета" sheetId="4" r:id="rId4"/>
  </sheets>
  <definedNames/>
  <calcPr fullCalcOnLoad="1"/>
</workbook>
</file>

<file path=xl/sharedStrings.xml><?xml version="1.0" encoding="utf-8"?>
<sst xmlns="http://schemas.openxmlformats.org/spreadsheetml/2006/main" count="136" uniqueCount="84">
  <si>
    <t>№</t>
  </si>
  <si>
    <t>Ед.изм.</t>
  </si>
  <si>
    <t xml:space="preserve">т. </t>
  </si>
  <si>
    <t>Наименование и техническая характеристика оборудования и материалов</t>
  </si>
  <si>
    <t>Кол-во</t>
  </si>
  <si>
    <t>Цена, за ед. материала</t>
  </si>
  <si>
    <t>Стоимость матер</t>
  </si>
  <si>
    <t>Цена, за ед. работ</t>
  </si>
  <si>
    <t>Стоимость работ</t>
  </si>
  <si>
    <t>Итого</t>
  </si>
  <si>
    <t>шт</t>
  </si>
  <si>
    <t xml:space="preserve"> </t>
  </si>
  <si>
    <r>
      <t xml:space="preserve">                                           ООО “ ВентСтрой Груп”
                           </t>
    </r>
    <r>
      <rPr>
        <b/>
        <sz val="10"/>
        <rFont val="Times New Roman"/>
        <family val="1"/>
      </rPr>
      <t xml:space="preserve">Тел./Факс   (495) 225-22-87 (многоканальный.),  
                  125363, г.Москва, ул. Героев Панфиловцев, дом 10, офис 1001
                                                        E-mail: ventstroy@mail.ru
                                                               www.ventstroy.com       
</t>
    </r>
  </si>
  <si>
    <t>1. Оборудование и материалы</t>
  </si>
  <si>
    <t>Итого за оборудование и материалы:</t>
  </si>
  <si>
    <t>Всего по предложению:</t>
  </si>
  <si>
    <t>2. Монтажные и пуско-наладочные работы</t>
  </si>
  <si>
    <t>Пуско-наладочные работы</t>
  </si>
  <si>
    <t>Итого:</t>
  </si>
  <si>
    <t>п.м.</t>
  </si>
  <si>
    <t>Кран шаровой  3/4"(HP/BP)</t>
  </si>
  <si>
    <r>
      <t>м</t>
    </r>
    <r>
      <rPr>
        <vertAlign val="superscript"/>
        <sz val="10"/>
        <rFont val="Times New Roman"/>
        <family val="1"/>
      </rPr>
      <t>2</t>
    </r>
  </si>
  <si>
    <t>Теплоизоляция воздуховодов (пенофол)</t>
  </si>
  <si>
    <t xml:space="preserve">Заказчик : </t>
  </si>
  <si>
    <t>на вентиляцию и кондиционирование Сarrier (италия)</t>
  </si>
  <si>
    <t xml:space="preserve">Фасонные изделия из оцинкованной стали </t>
  </si>
  <si>
    <t xml:space="preserve">Фанкойл Сarrier 42NF75H канальный тип              холод 7,62 кВт </t>
  </si>
  <si>
    <t xml:space="preserve"> Дренажный поддон для 3-х ходового клапана 42N 9082</t>
  </si>
  <si>
    <t>Пульт управления проводной 33ТА0001</t>
  </si>
  <si>
    <t>Email:</t>
  </si>
  <si>
    <t xml:space="preserve">3-х ходовой клапан 42N 9010   </t>
  </si>
  <si>
    <t>Крепежные элементы и расходные материалы</t>
  </si>
  <si>
    <t>Коммуникационный кабель МКЭШ 10х7,5</t>
  </si>
  <si>
    <t>Коммерческое предложение 3</t>
  </si>
  <si>
    <t>Гибкая подводка металопластиковая 3/4                         в теплоизоляции с фитингом</t>
  </si>
  <si>
    <t>Труба полипропиленовая PN 20 Ø25                     в теплоизоляции (энергофлекс)</t>
  </si>
  <si>
    <t>Дренажный шланг с фитингом  D-20</t>
  </si>
  <si>
    <t>Гибкий воздуховод SONODUCT D-200</t>
  </si>
  <si>
    <t>Канальный датчик TGK</t>
  </si>
  <si>
    <t>12</t>
  </si>
  <si>
    <t>Демонтаж старых фанкойлов 12 шт</t>
  </si>
  <si>
    <t>4</t>
  </si>
  <si>
    <t>Монтаж 4-х фанкойлов (поставка Заказчика)</t>
  </si>
  <si>
    <t>компл</t>
  </si>
  <si>
    <t>1</t>
  </si>
  <si>
    <t>Транспортные расходы, включая погрузочно-разгрузочные работы</t>
  </si>
  <si>
    <t>Ед. изм.</t>
  </si>
  <si>
    <t>Наименование работ и затрат</t>
  </si>
  <si>
    <t>единицы измерения</t>
  </si>
  <si>
    <t>общая</t>
  </si>
  <si>
    <t>материалы</t>
  </si>
  <si>
    <t>работы</t>
  </si>
  <si>
    <t>Всего:</t>
  </si>
  <si>
    <t>м.кв.</t>
  </si>
  <si>
    <t>м.кв</t>
  </si>
  <si>
    <t>шт.</t>
  </si>
  <si>
    <t>м./пог</t>
  </si>
  <si>
    <t>Стоимость, руб.</t>
  </si>
  <si>
    <t>Итого за  работы:</t>
  </si>
  <si>
    <t>_____________</t>
  </si>
  <si>
    <t xml:space="preserve">СМЕТНЫЙ РАСЧЕТ </t>
  </si>
  <si>
    <t xml:space="preserve">Приложение №1 </t>
  </si>
  <si>
    <t>к Договору№           от     ___Июня 2016</t>
  </si>
  <si>
    <t>Утверждаю</t>
  </si>
  <si>
    <t>Представител ГСК №17</t>
  </si>
  <si>
    <t>"   " _____________2016</t>
  </si>
  <si>
    <t>м.п.</t>
  </si>
  <si>
    <t>Подготовка поверхности: Нанесение материала Numastec Re-ply RP для подготовки кровельного ковра к нанессению гидроизаляционного материала.</t>
  </si>
  <si>
    <t xml:space="preserve">Армирование поврежденных швов материалом Numastec Re-ply Polycloth </t>
  </si>
  <si>
    <t xml:space="preserve">Укрепление капелиников парапета  и их армирование материалом Numastec Re-ply BBT </t>
  </si>
  <si>
    <t xml:space="preserve">В местах сильной каррозии на капельниках,  нанесение антикоррозийного покрытия Numastec Re-ply 16-71 </t>
  </si>
  <si>
    <t>Нанесение первого гидроизоляционного слоя материала Numastec Re-ply Base 4 аппаратоv GRACO MARK 10</t>
  </si>
  <si>
    <t xml:space="preserve">Нанесение второго гидроизоляционного слоя материала Numastec Re-ply Base 4 аппаратом GRACO MARK 10 </t>
  </si>
  <si>
    <t>Обеспыливание гидроизоляционного слоя, воздушным методом.</t>
  </si>
  <si>
    <t xml:space="preserve">Нанесение первого Защитного финишного  слоя 200микрон материала Numastec Re-ply Finish 2000 аппаратом GRACO MARK 10 </t>
  </si>
  <si>
    <t xml:space="preserve">Нанесение второго защитного  финишного  слоя 200микрон материала Numastec Re-ply Finish 2000 аппаратом GRACO MARK 10 </t>
  </si>
  <si>
    <t>Погрузка и вывоз мусора</t>
  </si>
  <si>
    <t>________________                ген.дир. Ярамишян А.Ю</t>
  </si>
  <si>
    <t>Подгатовка поверхности: Гидроструйная очистка поверхности ,аппаратом высокого давления "Пасейдон" 500 бар и механическим способом.</t>
  </si>
  <si>
    <t>Гидроизаляция капельника парапета материалом Numastec Re-ply  WPM 9</t>
  </si>
  <si>
    <t xml:space="preserve">Укрепление и гермитезация стыков и отливов материалом Numastec Re-ply WPM10 </t>
  </si>
  <si>
    <t>Обьем выполняемых работ по востановительному ремонту  6932 м.кв.</t>
  </si>
  <si>
    <t>______________________ФИО</t>
  </si>
  <si>
    <t>Итого за материалы: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</si>
</sst>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b/>
      <sz val="8"/>
      <name val="Times New Roman"/>
      <family val="1"/>
    </font>
    <font>
      <sz val="11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9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right" vertical="center"/>
    </xf>
    <xf numFmtId="0" fontId="1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horizont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4" fillId="0" borderId="11" xfId="53" applyFont="1" applyFill="1" applyBorder="1" applyAlignment="1">
      <alignment horizontal="center" vertical="center" wrapText="1"/>
      <protection/>
    </xf>
    <xf numFmtId="0" fontId="4" fillId="0" borderId="11" xfId="53" applyNumberFormat="1" applyFont="1" applyFill="1" applyBorder="1" applyAlignment="1">
      <alignment horizontal="center" vertical="center" wrapText="1"/>
      <protection/>
    </xf>
    <xf numFmtId="4" fontId="4" fillId="0" borderId="11" xfId="53" applyNumberFormat="1" applyFont="1" applyBorder="1" applyAlignment="1">
      <alignment horizontal="right" vertical="center" wrapText="1"/>
      <protection/>
    </xf>
    <xf numFmtId="4" fontId="4" fillId="0" borderId="11" xfId="0" applyNumberFormat="1" applyFont="1" applyBorder="1" applyAlignment="1">
      <alignment horizontal="right" vertical="center"/>
    </xf>
    <xf numFmtId="2" fontId="4" fillId="0" borderId="11" xfId="54" applyNumberFormat="1" applyFont="1" applyFill="1" applyBorder="1" applyAlignment="1">
      <alignment horizontal="left" vertical="center" wrapText="1"/>
      <protection/>
    </xf>
    <xf numFmtId="0" fontId="4" fillId="0" borderId="11" xfId="53" applyFont="1" applyBorder="1" applyAlignment="1">
      <alignment horizontal="center" vertical="center" wrapText="1"/>
      <protection/>
    </xf>
    <xf numFmtId="49" fontId="4" fillId="0" borderId="11" xfId="53" applyNumberFormat="1" applyFont="1" applyBorder="1" applyAlignment="1">
      <alignment horizontal="center" vertical="center" wrapText="1"/>
      <protection/>
    </xf>
    <xf numFmtId="0" fontId="8" fillId="0" borderId="11" xfId="53" applyFont="1" applyBorder="1">
      <alignment/>
      <protection/>
    </xf>
    <xf numFmtId="4" fontId="8" fillId="0" borderId="11" xfId="53" applyNumberFormat="1" applyFont="1" applyBorder="1" applyAlignment="1">
      <alignment horizontal="right"/>
      <protection/>
    </xf>
    <xf numFmtId="4" fontId="8" fillId="0" borderId="11" xfId="53" applyNumberFormat="1" applyFont="1" applyBorder="1" applyAlignment="1">
      <alignment horizontal="right" vertical="center" wrapText="1"/>
      <protection/>
    </xf>
    <xf numFmtId="4" fontId="15" fillId="0" borderId="11" xfId="0" applyNumberFormat="1" applyFont="1" applyBorder="1" applyAlignment="1">
      <alignment horizontal="right"/>
    </xf>
    <xf numFmtId="4" fontId="15" fillId="0" borderId="11" xfId="0" applyNumberFormat="1" applyFont="1" applyBorder="1" applyAlignment="1">
      <alignment horizontal="right" vertical="center"/>
    </xf>
    <xf numFmtId="2" fontId="4" fillId="0" borderId="12" xfId="54" applyNumberFormat="1" applyFont="1" applyFill="1" applyBorder="1" applyAlignment="1">
      <alignment wrapText="1"/>
      <protection/>
    </xf>
    <xf numFmtId="0" fontId="4" fillId="0" borderId="13" xfId="53" applyFont="1" applyFill="1" applyBorder="1" applyAlignment="1">
      <alignment horizontal="center" vertical="center" wrapText="1"/>
      <protection/>
    </xf>
    <xf numFmtId="0" fontId="4" fillId="0" borderId="13" xfId="54" applyNumberFormat="1" applyFont="1" applyFill="1" applyBorder="1" applyAlignment="1">
      <alignment horizontal="center" vertical="center" wrapText="1"/>
      <protection/>
    </xf>
    <xf numFmtId="4" fontId="4" fillId="0" borderId="13" xfId="53" applyNumberFormat="1" applyFont="1" applyBorder="1" applyAlignment="1">
      <alignment horizontal="right" vertical="center" wrapText="1"/>
      <protection/>
    </xf>
    <xf numFmtId="4" fontId="4" fillId="0" borderId="14" xfId="53" applyNumberFormat="1" applyFont="1" applyBorder="1" applyAlignment="1">
      <alignment horizontal="right" vertical="center" wrapText="1"/>
      <protection/>
    </xf>
    <xf numFmtId="4" fontId="5" fillId="0" borderId="11" xfId="53" applyNumberFormat="1" applyFont="1" applyBorder="1" applyAlignment="1">
      <alignment horizontal="right" vertical="center" wrapText="1"/>
      <protection/>
    </xf>
    <xf numFmtId="4" fontId="5" fillId="0" borderId="11" xfId="0" applyNumberFormat="1" applyFont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53" applyFont="1" applyBorder="1" applyAlignment="1">
      <alignment horizontal="center" vertical="center" wrapText="1"/>
      <protection/>
    </xf>
    <xf numFmtId="49" fontId="4" fillId="0" borderId="14" xfId="53" applyNumberFormat="1" applyFont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right" vertical="center" wrapText="1"/>
    </xf>
    <xf numFmtId="0" fontId="8" fillId="0" borderId="0" xfId="53" applyFont="1" applyBorder="1">
      <alignment/>
      <protection/>
    </xf>
    <xf numFmtId="0" fontId="8" fillId="0" borderId="0" xfId="53" applyFont="1" applyBorder="1" applyAlignment="1">
      <alignment horizontal="right"/>
      <protection/>
    </xf>
    <xf numFmtId="0" fontId="0" fillId="0" borderId="0" xfId="0" applyBorder="1" applyAlignment="1">
      <alignment/>
    </xf>
    <xf numFmtId="4" fontId="8" fillId="0" borderId="0" xfId="53" applyNumberFormat="1" applyFont="1" applyBorder="1" applyAlignment="1">
      <alignment horizontal="right"/>
      <protection/>
    </xf>
    <xf numFmtId="4" fontId="8" fillId="0" borderId="0" xfId="53" applyNumberFormat="1" applyFont="1" applyBorder="1" applyAlignment="1">
      <alignment horizontal="right" vertical="center" wrapText="1"/>
      <protection/>
    </xf>
    <xf numFmtId="4" fontId="15" fillId="0" borderId="0" xfId="0" applyNumberFormat="1" applyFont="1" applyBorder="1" applyAlignment="1">
      <alignment horizontal="right"/>
    </xf>
    <xf numFmtId="4" fontId="15" fillId="0" borderId="0" xfId="0" applyNumberFormat="1" applyFont="1" applyBorder="1" applyAlignment="1">
      <alignment horizontal="right" vertical="center"/>
    </xf>
    <xf numFmtId="0" fontId="4" fillId="0" borderId="11" xfId="53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11" xfId="53" applyFont="1" applyBorder="1" applyAlignment="1">
      <alignment vertical="center"/>
      <protection/>
    </xf>
    <xf numFmtId="0" fontId="0" fillId="0" borderId="0" xfId="0" applyFill="1" applyBorder="1" applyAlignment="1">
      <alignment vertical="center"/>
    </xf>
    <xf numFmtId="0" fontId="4" fillId="32" borderId="11" xfId="53" applyFont="1" applyFill="1" applyBorder="1" applyAlignment="1">
      <alignment horizontal="center" vertical="center" wrapText="1"/>
      <protection/>
    </xf>
    <xf numFmtId="0" fontId="4" fillId="32" borderId="11" xfId="53" applyFont="1" applyFill="1" applyBorder="1" applyAlignment="1">
      <alignment horizontal="left" vertical="center" wrapText="1"/>
      <protection/>
    </xf>
    <xf numFmtId="0" fontId="4" fillId="32" borderId="11" xfId="53" applyNumberFormat="1" applyFont="1" applyFill="1" applyBorder="1" applyAlignment="1">
      <alignment horizontal="center" vertical="center" wrapText="1"/>
      <protection/>
    </xf>
    <xf numFmtId="4" fontId="4" fillId="32" borderId="11" xfId="53" applyNumberFormat="1" applyFont="1" applyFill="1" applyBorder="1" applyAlignment="1">
      <alignment horizontal="right" vertical="center" wrapText="1"/>
      <protection/>
    </xf>
    <xf numFmtId="4" fontId="4" fillId="32" borderId="11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4" fontId="5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center" vertical="center"/>
    </xf>
    <xf numFmtId="2" fontId="4" fillId="33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right" vertical="center"/>
    </xf>
    <xf numFmtId="4" fontId="4" fillId="0" borderId="11" xfId="0" applyNumberFormat="1" applyFont="1" applyFill="1" applyBorder="1" applyAlignment="1">
      <alignment horizontal="right" vertical="center" wrapText="1"/>
    </xf>
    <xf numFmtId="4" fontId="4" fillId="33" borderId="11" xfId="0" applyNumberFormat="1" applyFont="1" applyFill="1" applyBorder="1" applyAlignment="1">
      <alignment horizontal="right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top" wrapText="1"/>
    </xf>
    <xf numFmtId="2" fontId="16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left" wrapText="1"/>
    </xf>
    <xf numFmtId="4" fontId="16" fillId="0" borderId="0" xfId="0" applyNumberFormat="1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7" fillId="0" borderId="0" xfId="0" applyFont="1" applyAlignment="1">
      <alignment/>
    </xf>
    <xf numFmtId="0" fontId="5" fillId="33" borderId="11" xfId="0" applyFont="1" applyFill="1" applyBorder="1" applyAlignment="1">
      <alignment horizontal="center" vertical="top" wrapText="1"/>
    </xf>
    <xf numFmtId="0" fontId="3" fillId="0" borderId="0" xfId="42" applyFont="1" applyAlignment="1" applyProtection="1">
      <alignment/>
      <protection/>
    </xf>
    <xf numFmtId="0" fontId="18" fillId="0" borderId="0" xfId="0" applyFont="1" applyAlignment="1">
      <alignment wrapText="1"/>
    </xf>
    <xf numFmtId="0" fontId="4" fillId="0" borderId="11" xfId="0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/>
    </xf>
    <xf numFmtId="0" fontId="3" fillId="0" borderId="0" xfId="42" applyAlignment="1" applyProtection="1">
      <alignment/>
      <protection/>
    </xf>
    <xf numFmtId="2" fontId="4" fillId="0" borderId="11" xfId="0" applyNumberFormat="1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Border="1" applyAlignment="1">
      <alignment horizontal="right" vertical="center"/>
    </xf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8" fillId="0" borderId="12" xfId="53" applyFont="1" applyBorder="1" applyAlignment="1">
      <alignment horizontal="right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7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Alignment="1">
      <alignment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5" fillId="0" borderId="12" xfId="53" applyFont="1" applyFill="1" applyBorder="1" applyAlignment="1">
      <alignment horizontal="right" vertical="center" wrapText="1"/>
      <protection/>
    </xf>
    <xf numFmtId="0" fontId="6" fillId="0" borderId="13" xfId="0" applyFont="1" applyBorder="1" applyAlignment="1">
      <alignment horizontal="right" wrapText="1"/>
    </xf>
    <xf numFmtId="0" fontId="6" fillId="0" borderId="14" xfId="0" applyFont="1" applyBorder="1" applyAlignment="1">
      <alignment horizontal="right" wrapText="1"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6" fillId="0" borderId="0" xfId="0" applyFont="1" applyFill="1" applyAlignment="1">
      <alignment horizontal="left"/>
    </xf>
    <xf numFmtId="0" fontId="5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4" fontId="5" fillId="0" borderId="11" xfId="0" applyNumberFormat="1" applyFont="1" applyFill="1" applyBorder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323850</xdr:colOff>
      <xdr:row>0</xdr:row>
      <xdr:rowOff>0</xdr:rowOff>
    </xdr:from>
    <xdr:to>
      <xdr:col>8</xdr:col>
      <xdr:colOff>333375</xdr:colOff>
      <xdr:row>0</xdr:row>
      <xdr:rowOff>914400</xdr:rowOff>
    </xdr:to>
    <xdr:pic>
      <xdr:nvPicPr>
        <xdr:cNvPr id="1" name="Рисунок 1" descr="ВентСтрой Гру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0"/>
          <a:ext cx="14859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zoomScale="130" zoomScaleNormal="130" zoomScalePageLayoutView="0" workbookViewId="0" topLeftCell="A15">
      <selection activeCell="A1" sqref="A1:I35"/>
    </sheetView>
  </sheetViews>
  <sheetFormatPr defaultColWidth="9.00390625" defaultRowHeight="12.75"/>
  <cols>
    <col min="1" max="1" width="5.25390625" style="8" customWidth="1"/>
    <col min="2" max="2" width="37.125" style="10" customWidth="1"/>
    <col min="3" max="3" width="7.00390625" style="9" customWidth="1"/>
    <col min="4" max="4" width="7.00390625" style="1" bestFit="1" customWidth="1"/>
    <col min="5" max="5" width="11.125" style="1" customWidth="1"/>
    <col min="6" max="6" width="11.00390625" style="1" customWidth="1"/>
    <col min="7" max="7" width="9.375" style="1" customWidth="1"/>
    <col min="8" max="8" width="10.00390625" style="1" customWidth="1"/>
    <col min="9" max="9" width="13.00390625" style="1" bestFit="1" customWidth="1"/>
    <col min="10" max="16384" width="11.375" style="1" customWidth="1"/>
  </cols>
  <sheetData>
    <row r="1" spans="1:9" ht="74.25" customHeight="1" thickBot="1">
      <c r="A1" s="87" t="s">
        <v>12</v>
      </c>
      <c r="B1" s="88"/>
      <c r="C1" s="88"/>
      <c r="D1" s="88"/>
      <c r="E1" s="88"/>
      <c r="F1" s="88"/>
      <c r="G1" s="89"/>
      <c r="H1" s="89"/>
      <c r="I1" s="89"/>
    </row>
    <row r="2" spans="1:3" ht="12.75">
      <c r="A2" s="2"/>
      <c r="B2" s="3"/>
      <c r="C2" s="4"/>
    </row>
    <row r="3" spans="1:9" ht="12.75">
      <c r="A3" s="90" t="s">
        <v>23</v>
      </c>
      <c r="B3" s="90"/>
      <c r="C3" s="90"/>
      <c r="D3" s="90"/>
      <c r="E3" s="90"/>
      <c r="F3" s="90"/>
      <c r="G3" s="91"/>
      <c r="H3" s="91"/>
      <c r="I3" s="91"/>
    </row>
    <row r="4" spans="1:9" ht="12.75">
      <c r="A4" s="90" t="s">
        <v>29</v>
      </c>
      <c r="B4" s="90"/>
      <c r="C4" s="90"/>
      <c r="D4" s="90"/>
      <c r="E4" s="90"/>
      <c r="F4" s="90"/>
      <c r="G4" s="91"/>
      <c r="H4" s="91"/>
      <c r="I4" s="91"/>
    </row>
    <row r="5" spans="1:9" ht="12.75">
      <c r="A5" s="90" t="s">
        <v>2</v>
      </c>
      <c r="B5" s="90"/>
      <c r="C5" s="90"/>
      <c r="D5" s="90"/>
      <c r="E5" s="90"/>
      <c r="F5" s="90"/>
      <c r="G5" s="91"/>
      <c r="H5" s="91"/>
      <c r="I5" s="91"/>
    </row>
    <row r="6" spans="1:8" ht="12.75" customHeight="1">
      <c r="A6" s="2"/>
      <c r="B6" s="92" t="s">
        <v>33</v>
      </c>
      <c r="C6" s="93"/>
      <c r="D6" s="93"/>
      <c r="E6" s="93"/>
      <c r="F6" s="91"/>
      <c r="G6" s="91"/>
      <c r="H6" s="91"/>
    </row>
    <row r="7" spans="1:8" ht="12" customHeight="1">
      <c r="A7" s="2"/>
      <c r="B7" s="97" t="s">
        <v>24</v>
      </c>
      <c r="C7" s="98"/>
      <c r="D7" s="98"/>
      <c r="E7" s="98"/>
      <c r="F7" s="99"/>
      <c r="G7" s="99"/>
      <c r="H7" s="99"/>
    </row>
    <row r="8" spans="1:8" ht="12" customHeight="1">
      <c r="A8" s="2"/>
      <c r="B8" s="49"/>
      <c r="C8" s="50"/>
      <c r="D8" s="50"/>
      <c r="E8" s="50"/>
      <c r="F8" s="51"/>
      <c r="G8" s="51"/>
      <c r="H8" s="51"/>
    </row>
    <row r="9" spans="1:5" ht="12" customHeight="1">
      <c r="A9" s="2"/>
      <c r="B9" s="6"/>
      <c r="C9" s="7"/>
      <c r="D9" s="7"/>
      <c r="E9" s="7"/>
    </row>
    <row r="10" spans="1:9" ht="45" customHeight="1">
      <c r="A10" s="11" t="s">
        <v>0</v>
      </c>
      <c r="B10" s="11" t="s">
        <v>3</v>
      </c>
      <c r="C10" s="11" t="s">
        <v>1</v>
      </c>
      <c r="D10" s="11" t="s">
        <v>4</v>
      </c>
      <c r="E10" s="11" t="s">
        <v>5</v>
      </c>
      <c r="F10" s="11" t="s">
        <v>6</v>
      </c>
      <c r="G10" s="11" t="s">
        <v>7</v>
      </c>
      <c r="H10" s="11" t="s">
        <v>8</v>
      </c>
      <c r="I10" s="12" t="s">
        <v>9</v>
      </c>
    </row>
    <row r="11" spans="1:9" ht="19.5" customHeight="1">
      <c r="A11" s="11"/>
      <c r="B11" s="100" t="s">
        <v>13</v>
      </c>
      <c r="C11" s="101"/>
      <c r="D11" s="101"/>
      <c r="E11" s="101"/>
      <c r="F11" s="101"/>
      <c r="G11" s="101"/>
      <c r="H11" s="102"/>
      <c r="I11" s="12"/>
    </row>
    <row r="12" spans="1:9" s="47" customFormat="1" ht="27.75" customHeight="1">
      <c r="A12" s="13">
        <v>1</v>
      </c>
      <c r="B12" s="46" t="s">
        <v>26</v>
      </c>
      <c r="C12" s="13" t="s">
        <v>10</v>
      </c>
      <c r="D12" s="14">
        <v>12</v>
      </c>
      <c r="E12" s="15">
        <v>22400</v>
      </c>
      <c r="F12" s="15">
        <f aca="true" t="shared" si="0" ref="F12:F24">D12*E12</f>
        <v>268800</v>
      </c>
      <c r="G12" s="15">
        <f>E12*0.6</f>
        <v>13440</v>
      </c>
      <c r="H12" s="15">
        <f aca="true" t="shared" si="1" ref="H12:H24">G12*D12</f>
        <v>161280</v>
      </c>
      <c r="I12" s="16">
        <f aca="true" t="shared" si="2" ref="I12:I24">H12+F12</f>
        <v>430080</v>
      </c>
    </row>
    <row r="13" spans="1:9" s="48" customFormat="1" ht="15.75" customHeight="1">
      <c r="A13" s="13">
        <v>2</v>
      </c>
      <c r="B13" s="17" t="s">
        <v>30</v>
      </c>
      <c r="C13" s="13" t="s">
        <v>10</v>
      </c>
      <c r="D13" s="56">
        <v>15</v>
      </c>
      <c r="E13" s="15">
        <v>8100</v>
      </c>
      <c r="F13" s="15">
        <f t="shared" si="0"/>
        <v>121500</v>
      </c>
      <c r="G13" s="15">
        <f>E13*0.6</f>
        <v>4860</v>
      </c>
      <c r="H13" s="15">
        <f t="shared" si="1"/>
        <v>72900</v>
      </c>
      <c r="I13" s="16">
        <f t="shared" si="2"/>
        <v>194400</v>
      </c>
    </row>
    <row r="14" spans="1:9" s="48" customFormat="1" ht="30.75" customHeight="1">
      <c r="A14" s="13">
        <v>3</v>
      </c>
      <c r="B14" s="17" t="s">
        <v>27</v>
      </c>
      <c r="C14" s="13" t="s">
        <v>10</v>
      </c>
      <c r="D14" s="56">
        <v>15</v>
      </c>
      <c r="E14" s="15">
        <v>780</v>
      </c>
      <c r="F14" s="15">
        <f t="shared" si="0"/>
        <v>11700</v>
      </c>
      <c r="G14" s="15">
        <f>E14*0.6</f>
        <v>468</v>
      </c>
      <c r="H14" s="15">
        <f t="shared" si="1"/>
        <v>7020</v>
      </c>
      <c r="I14" s="16">
        <f t="shared" si="2"/>
        <v>18720</v>
      </c>
    </row>
    <row r="15" spans="1:9" s="48" customFormat="1" ht="15.75" customHeight="1">
      <c r="A15" s="13">
        <v>4</v>
      </c>
      <c r="B15" s="46" t="s">
        <v>28</v>
      </c>
      <c r="C15" s="13" t="s">
        <v>10</v>
      </c>
      <c r="D15" s="56">
        <v>15</v>
      </c>
      <c r="E15" s="15">
        <v>2400</v>
      </c>
      <c r="F15" s="15">
        <f t="shared" si="0"/>
        <v>36000</v>
      </c>
      <c r="G15" s="15">
        <f>E15*0.6</f>
        <v>1440</v>
      </c>
      <c r="H15" s="15">
        <f t="shared" si="1"/>
        <v>21600</v>
      </c>
      <c r="I15" s="16">
        <f t="shared" si="2"/>
        <v>57600</v>
      </c>
    </row>
    <row r="16" spans="1:9" s="48" customFormat="1" ht="15.75" customHeight="1">
      <c r="A16" s="54">
        <v>5</v>
      </c>
      <c r="B16" s="55" t="s">
        <v>38</v>
      </c>
      <c r="C16" s="54" t="s">
        <v>10</v>
      </c>
      <c r="D16" s="56">
        <v>15</v>
      </c>
      <c r="E16" s="57">
        <v>800</v>
      </c>
      <c r="F16" s="57">
        <f>D16*E16</f>
        <v>12000</v>
      </c>
      <c r="G16" s="57">
        <v>300</v>
      </c>
      <c r="H16" s="57">
        <f>G16*D16</f>
        <v>4500</v>
      </c>
      <c r="I16" s="58">
        <f>H16+F16</f>
        <v>16500</v>
      </c>
    </row>
    <row r="17" spans="1:9" s="32" customFormat="1" ht="37.5" customHeight="1">
      <c r="A17" s="13">
        <v>6</v>
      </c>
      <c r="B17" s="17" t="s">
        <v>34</v>
      </c>
      <c r="C17" s="13" t="s">
        <v>19</v>
      </c>
      <c r="D17" s="14">
        <v>10</v>
      </c>
      <c r="E17" s="15">
        <v>560</v>
      </c>
      <c r="F17" s="15">
        <f t="shared" si="0"/>
        <v>5600</v>
      </c>
      <c r="G17" s="15">
        <f>E17*0.3</f>
        <v>168</v>
      </c>
      <c r="H17" s="15">
        <f t="shared" si="1"/>
        <v>1680</v>
      </c>
      <c r="I17" s="16">
        <f t="shared" si="2"/>
        <v>7280</v>
      </c>
    </row>
    <row r="18" spans="1:9" s="32" customFormat="1" ht="29.25" customHeight="1">
      <c r="A18" s="13">
        <v>7</v>
      </c>
      <c r="B18" s="17" t="s">
        <v>35</v>
      </c>
      <c r="C18" s="13" t="s">
        <v>19</v>
      </c>
      <c r="D18" s="14">
        <v>10</v>
      </c>
      <c r="E18" s="15">
        <v>65</v>
      </c>
      <c r="F18" s="15">
        <f>D18*E18</f>
        <v>650</v>
      </c>
      <c r="G18" s="15">
        <v>270</v>
      </c>
      <c r="H18" s="15">
        <f>G18*D18</f>
        <v>2700</v>
      </c>
      <c r="I18" s="16">
        <f>H18+F18</f>
        <v>3350</v>
      </c>
    </row>
    <row r="19" spans="1:9" s="32" customFormat="1" ht="29.25" customHeight="1">
      <c r="A19" s="13">
        <v>8</v>
      </c>
      <c r="B19" s="17" t="s">
        <v>36</v>
      </c>
      <c r="C19" s="13" t="s">
        <v>19</v>
      </c>
      <c r="D19" s="56">
        <v>15</v>
      </c>
      <c r="E19" s="15">
        <v>190</v>
      </c>
      <c r="F19" s="15">
        <f>D19*E19</f>
        <v>2850</v>
      </c>
      <c r="G19" s="15">
        <v>100</v>
      </c>
      <c r="H19" s="15">
        <f>G19*D19</f>
        <v>1500</v>
      </c>
      <c r="I19" s="16">
        <f>H19+F19</f>
        <v>4350</v>
      </c>
    </row>
    <row r="20" spans="1:9" s="32" customFormat="1" ht="18" customHeight="1">
      <c r="A20" s="13">
        <v>9</v>
      </c>
      <c r="B20" s="17" t="s">
        <v>20</v>
      </c>
      <c r="C20" s="13" t="s">
        <v>10</v>
      </c>
      <c r="D20" s="14">
        <v>10</v>
      </c>
      <c r="E20" s="15">
        <v>370</v>
      </c>
      <c r="F20" s="15">
        <f t="shared" si="0"/>
        <v>3700</v>
      </c>
      <c r="G20" s="15">
        <v>500</v>
      </c>
      <c r="H20" s="15">
        <f t="shared" si="1"/>
        <v>5000</v>
      </c>
      <c r="I20" s="16">
        <f t="shared" si="2"/>
        <v>8700</v>
      </c>
    </row>
    <row r="21" spans="1:9" s="32" customFormat="1" ht="21" customHeight="1">
      <c r="A21" s="13">
        <v>10</v>
      </c>
      <c r="B21" s="33" t="s">
        <v>37</v>
      </c>
      <c r="C21" s="13" t="s">
        <v>19</v>
      </c>
      <c r="D21" s="14">
        <v>20</v>
      </c>
      <c r="E21" s="15">
        <v>270</v>
      </c>
      <c r="F21" s="15">
        <f t="shared" si="0"/>
        <v>5400</v>
      </c>
      <c r="G21" s="15">
        <f>E21*0.8</f>
        <v>216</v>
      </c>
      <c r="H21" s="15">
        <f t="shared" si="1"/>
        <v>4320</v>
      </c>
      <c r="I21" s="16">
        <f t="shared" si="2"/>
        <v>9720</v>
      </c>
    </row>
    <row r="22" spans="1:9" s="32" customFormat="1" ht="17.25" customHeight="1">
      <c r="A22" s="13">
        <v>11</v>
      </c>
      <c r="B22" s="33" t="s">
        <v>25</v>
      </c>
      <c r="C22" s="13" t="s">
        <v>21</v>
      </c>
      <c r="D22" s="14">
        <v>30</v>
      </c>
      <c r="E22" s="15">
        <v>690</v>
      </c>
      <c r="F22" s="15">
        <f t="shared" si="0"/>
        <v>20700</v>
      </c>
      <c r="G22" s="15">
        <v>500</v>
      </c>
      <c r="H22" s="15">
        <f t="shared" si="1"/>
        <v>15000</v>
      </c>
      <c r="I22" s="16">
        <f t="shared" si="2"/>
        <v>35700</v>
      </c>
    </row>
    <row r="23" spans="1:9" s="32" customFormat="1" ht="18" customHeight="1">
      <c r="A23" s="13">
        <v>12</v>
      </c>
      <c r="B23" s="33" t="s">
        <v>22</v>
      </c>
      <c r="C23" s="13" t="s">
        <v>21</v>
      </c>
      <c r="D23" s="14">
        <v>30</v>
      </c>
      <c r="E23" s="15">
        <v>190</v>
      </c>
      <c r="F23" s="15">
        <f t="shared" si="0"/>
        <v>5700</v>
      </c>
      <c r="G23" s="15">
        <v>300</v>
      </c>
      <c r="H23" s="15">
        <f t="shared" si="1"/>
        <v>9000</v>
      </c>
      <c r="I23" s="16">
        <f t="shared" si="2"/>
        <v>14700</v>
      </c>
    </row>
    <row r="24" spans="1:9" s="32" customFormat="1" ht="27" customHeight="1">
      <c r="A24" s="13">
        <v>13</v>
      </c>
      <c r="B24" s="33" t="s">
        <v>32</v>
      </c>
      <c r="C24" s="13" t="s">
        <v>19</v>
      </c>
      <c r="D24" s="56">
        <v>15</v>
      </c>
      <c r="E24" s="15">
        <v>68</v>
      </c>
      <c r="F24" s="15">
        <f t="shared" si="0"/>
        <v>1020</v>
      </c>
      <c r="G24" s="15">
        <v>100</v>
      </c>
      <c r="H24" s="15">
        <f t="shared" si="1"/>
        <v>1500</v>
      </c>
      <c r="I24" s="16">
        <f t="shared" si="2"/>
        <v>2520</v>
      </c>
    </row>
    <row r="25" spans="1:9" s="32" customFormat="1" ht="15.75" customHeight="1">
      <c r="A25" s="13">
        <v>14</v>
      </c>
      <c r="B25" s="34" t="s">
        <v>31</v>
      </c>
      <c r="C25" s="13"/>
      <c r="D25" s="14"/>
      <c r="E25" s="15"/>
      <c r="F25" s="15">
        <v>22000</v>
      </c>
      <c r="G25" s="15"/>
      <c r="H25" s="15"/>
      <c r="I25" s="16">
        <v>22000</v>
      </c>
    </row>
    <row r="26" spans="1:9" ht="12.75">
      <c r="A26" s="13"/>
      <c r="B26" s="103" t="s">
        <v>14</v>
      </c>
      <c r="C26" s="104"/>
      <c r="D26" s="105"/>
      <c r="E26" s="30"/>
      <c r="F26" s="30">
        <f>SUM(F12:F25)</f>
        <v>517620</v>
      </c>
      <c r="G26" s="30"/>
      <c r="H26" s="30">
        <f>SUM(H12:H25)</f>
        <v>308000</v>
      </c>
      <c r="I26" s="31">
        <f>H26+F26</f>
        <v>825620</v>
      </c>
    </row>
    <row r="27" spans="1:9" ht="12.75">
      <c r="A27" s="13"/>
      <c r="B27" s="25"/>
      <c r="C27" s="26"/>
      <c r="D27" s="27"/>
      <c r="E27" s="28"/>
      <c r="F27" s="28"/>
      <c r="G27" s="28"/>
      <c r="H27" s="29"/>
      <c r="I27" s="16"/>
    </row>
    <row r="28" spans="1:9" ht="21.75" customHeight="1">
      <c r="A28" s="11"/>
      <c r="B28" s="100" t="s">
        <v>16</v>
      </c>
      <c r="C28" s="101"/>
      <c r="D28" s="101"/>
      <c r="E28" s="101"/>
      <c r="F28" s="101"/>
      <c r="G28" s="101"/>
      <c r="H28" s="102"/>
      <c r="I28" s="12"/>
    </row>
    <row r="29" spans="1:9" s="5" customFormat="1" ht="17.25" customHeight="1">
      <c r="A29" s="13">
        <v>1</v>
      </c>
      <c r="B29" s="52" t="s">
        <v>40</v>
      </c>
      <c r="C29" s="18" t="s">
        <v>10</v>
      </c>
      <c r="D29" s="19" t="s">
        <v>39</v>
      </c>
      <c r="E29" s="15"/>
      <c r="F29" s="15"/>
      <c r="G29" s="15">
        <v>4036</v>
      </c>
      <c r="H29" s="15"/>
      <c r="I29" s="16">
        <f>D29*G29</f>
        <v>48432</v>
      </c>
    </row>
    <row r="30" spans="1:9" s="5" customFormat="1" ht="17.25" customHeight="1">
      <c r="A30" s="13">
        <v>2</v>
      </c>
      <c r="B30" s="52" t="s">
        <v>42</v>
      </c>
      <c r="C30" s="18" t="s">
        <v>10</v>
      </c>
      <c r="D30" s="19" t="s">
        <v>41</v>
      </c>
      <c r="E30" s="15"/>
      <c r="F30" s="15"/>
      <c r="G30" s="15">
        <v>10000</v>
      </c>
      <c r="H30" s="15"/>
      <c r="I30" s="16">
        <f>D30*G30</f>
        <v>40000</v>
      </c>
    </row>
    <row r="31" spans="1:9" s="5" customFormat="1" ht="17.25" customHeight="1">
      <c r="A31" s="13">
        <v>3</v>
      </c>
      <c r="B31" s="52" t="s">
        <v>17</v>
      </c>
      <c r="C31" s="18" t="s">
        <v>43</v>
      </c>
      <c r="D31" s="19" t="s">
        <v>44</v>
      </c>
      <c r="E31" s="15"/>
      <c r="F31" s="15"/>
      <c r="G31" s="15">
        <v>15000</v>
      </c>
      <c r="H31" s="15"/>
      <c r="I31" s="16">
        <f>D31*G31</f>
        <v>15000</v>
      </c>
    </row>
    <row r="32" spans="1:9" s="53" customFormat="1" ht="25.5">
      <c r="A32" s="13">
        <v>4</v>
      </c>
      <c r="B32" s="35" t="s">
        <v>45</v>
      </c>
      <c r="C32" s="18" t="s">
        <v>43</v>
      </c>
      <c r="D32" s="19" t="s">
        <v>44</v>
      </c>
      <c r="E32" s="15"/>
      <c r="F32" s="15"/>
      <c r="G32" s="15">
        <v>19300</v>
      </c>
      <c r="H32" s="15"/>
      <c r="I32" s="16">
        <f>D32*G32</f>
        <v>19300</v>
      </c>
    </row>
    <row r="33" spans="1:9" ht="16.5" customHeight="1">
      <c r="A33" s="13"/>
      <c r="B33" s="38" t="s">
        <v>18</v>
      </c>
      <c r="C33" s="36"/>
      <c r="D33" s="37"/>
      <c r="E33" s="15"/>
      <c r="F33" s="15"/>
      <c r="G33" s="15"/>
      <c r="H33" s="15"/>
      <c r="I33" s="31">
        <f>SUM(I28:I32)</f>
        <v>122732</v>
      </c>
    </row>
    <row r="34" spans="1:9" ht="14.25">
      <c r="A34" s="20"/>
      <c r="B34" s="94" t="s">
        <v>15</v>
      </c>
      <c r="C34" s="95"/>
      <c r="D34" s="96"/>
      <c r="E34" s="21"/>
      <c r="F34" s="22" t="s">
        <v>11</v>
      </c>
      <c r="G34" s="23"/>
      <c r="H34" s="22" t="s">
        <v>11</v>
      </c>
      <c r="I34" s="24">
        <f>I33+I26</f>
        <v>948352</v>
      </c>
    </row>
    <row r="35" spans="1:9" ht="14.25">
      <c r="A35" s="39"/>
      <c r="B35" s="40"/>
      <c r="C35" s="41"/>
      <c r="D35" s="41"/>
      <c r="E35" s="42"/>
      <c r="F35" s="43"/>
      <c r="G35" s="44"/>
      <c r="H35" s="43"/>
      <c r="I35" s="45"/>
    </row>
  </sheetData>
  <sheetProtection/>
  <mergeCells count="10">
    <mergeCell ref="A1:I1"/>
    <mergeCell ref="A3:I3"/>
    <mergeCell ref="A4:I4"/>
    <mergeCell ref="A5:I5"/>
    <mergeCell ref="B6:H6"/>
    <mergeCell ref="B34:D34"/>
    <mergeCell ref="B7:H7"/>
    <mergeCell ref="B11:H11"/>
    <mergeCell ref="B28:H28"/>
    <mergeCell ref="B26:D26"/>
  </mergeCells>
  <printOptions/>
  <pageMargins left="1.52" right="0.7086614173228347" top="0.7480314960629921" bottom="0.7480314960629921" header="0.31496062992125984" footer="0.31496062992125984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2.75"/>
  <sheetData/>
  <sheetProtection/>
  <printOptions/>
  <pageMargins left="0.75" right="0.75" top="1" bottom="1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2.75"/>
  <sheetData/>
  <sheetProtection/>
  <printOptions/>
  <pageMargins left="0.75" right="0.75" top="1" bottom="1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N130"/>
  <sheetViews>
    <sheetView tabSelected="1" zoomScale="120" zoomScaleNormal="120" zoomScalePageLayoutView="0" workbookViewId="0" topLeftCell="A14">
      <selection activeCell="B128" sqref="B128:G129"/>
    </sheetView>
  </sheetViews>
  <sheetFormatPr defaultColWidth="4.375" defaultRowHeight="12.75"/>
  <cols>
    <col min="1" max="1" width="3.25390625" style="60" customWidth="1"/>
    <col min="2" max="2" width="38.75390625" style="60" customWidth="1"/>
    <col min="3" max="3" width="6.00390625" style="60" customWidth="1"/>
    <col min="4" max="4" width="7.00390625" style="60" customWidth="1"/>
    <col min="5" max="5" width="11.25390625" style="60" customWidth="1"/>
    <col min="6" max="6" width="10.875" style="60" bestFit="1" customWidth="1"/>
    <col min="7" max="7" width="11.25390625" style="60" customWidth="1"/>
    <col min="8" max="8" width="12.375" style="60" customWidth="1"/>
    <col min="9" max="9" width="33.375" style="60" customWidth="1"/>
    <col min="10" max="16384" width="4.375" style="60" customWidth="1"/>
  </cols>
  <sheetData>
    <row r="2" ht="12.75">
      <c r="B2" s="79"/>
    </row>
    <row r="3" spans="2:7" ht="13.5">
      <c r="B3" s="84"/>
      <c r="C3" s="77"/>
      <c r="F3" s="107" t="s">
        <v>63</v>
      </c>
      <c r="G3" s="107"/>
    </row>
    <row r="4" spans="2:7" ht="12.75">
      <c r="B4" s="60" t="s">
        <v>61</v>
      </c>
      <c r="F4" s="107" t="s">
        <v>64</v>
      </c>
      <c r="G4" s="107"/>
    </row>
    <row r="5" spans="2:7" ht="12.75">
      <c r="B5" s="60" t="s">
        <v>62</v>
      </c>
      <c r="F5" s="114" t="s">
        <v>82</v>
      </c>
      <c r="G5" s="114"/>
    </row>
    <row r="6" spans="2:7" ht="12.75">
      <c r="B6" s="59"/>
      <c r="F6" s="107" t="s">
        <v>65</v>
      </c>
      <c r="G6" s="107"/>
    </row>
    <row r="7" ht="12.75">
      <c r="B7" s="59"/>
    </row>
    <row r="8" ht="12.75">
      <c r="B8" s="59"/>
    </row>
    <row r="9" spans="2:6" ht="12.75">
      <c r="B9" s="59"/>
      <c r="F9" s="60" t="s">
        <v>66</v>
      </c>
    </row>
    <row r="10" ht="12.75">
      <c r="B10" s="59"/>
    </row>
    <row r="11" ht="12.75">
      <c r="B11" s="59"/>
    </row>
    <row r="12" spans="1:8" ht="12.75">
      <c r="A12" s="59"/>
      <c r="B12" s="59"/>
      <c r="C12" s="108"/>
      <c r="D12" s="108"/>
      <c r="E12" s="108"/>
      <c r="F12" s="108"/>
      <c r="G12" s="108"/>
      <c r="H12" s="108"/>
    </row>
    <row r="13" spans="1:8" ht="12.75">
      <c r="A13" s="59"/>
      <c r="B13" s="111" t="s">
        <v>60</v>
      </c>
      <c r="C13" s="111"/>
      <c r="D13" s="111"/>
      <c r="E13" s="111"/>
      <c r="F13" s="111"/>
      <c r="G13" s="111"/>
      <c r="H13" s="111"/>
    </row>
    <row r="14" spans="1:8" ht="19.5" customHeight="1">
      <c r="A14" s="109"/>
      <c r="B14" s="109"/>
      <c r="C14" s="109"/>
      <c r="D14" s="109"/>
      <c r="E14" s="109"/>
      <c r="F14" s="109"/>
      <c r="G14" s="109"/>
      <c r="H14" s="109"/>
    </row>
    <row r="15" spans="1:8" ht="12.75" customHeight="1">
      <c r="A15" s="110"/>
      <c r="B15" s="110"/>
      <c r="C15" s="110"/>
      <c r="D15" s="110"/>
      <c r="E15" s="110"/>
      <c r="F15" s="110"/>
      <c r="G15" s="110"/>
      <c r="H15" s="110"/>
    </row>
    <row r="16" spans="1:8" ht="12.75" customHeight="1">
      <c r="A16" s="110" t="s">
        <v>81</v>
      </c>
      <c r="B16" s="110"/>
      <c r="C16" s="110"/>
      <c r="D16" s="110"/>
      <c r="E16" s="110"/>
      <c r="F16" s="110"/>
      <c r="G16" s="110"/>
      <c r="H16" s="110"/>
    </row>
    <row r="17" spans="1:8" ht="12.75">
      <c r="A17" s="110"/>
      <c r="B17" s="110"/>
      <c r="C17" s="110"/>
      <c r="D17" s="110"/>
      <c r="E17" s="110"/>
      <c r="F17" s="110"/>
      <c r="G17" s="110"/>
      <c r="H17" s="110"/>
    </row>
    <row r="18" spans="1:8" ht="12.75">
      <c r="A18" s="112" t="s">
        <v>0</v>
      </c>
      <c r="B18" s="112" t="s">
        <v>47</v>
      </c>
      <c r="C18" s="112" t="s">
        <v>46</v>
      </c>
      <c r="D18" s="112" t="s">
        <v>4</v>
      </c>
      <c r="E18" s="113" t="s">
        <v>57</v>
      </c>
      <c r="F18" s="113"/>
      <c r="G18" s="113"/>
      <c r="H18" s="113"/>
    </row>
    <row r="19" spans="1:8" ht="12.75">
      <c r="A19" s="112"/>
      <c r="B19" s="112"/>
      <c r="C19" s="112"/>
      <c r="D19" s="112"/>
      <c r="E19" s="112" t="s">
        <v>48</v>
      </c>
      <c r="F19" s="112"/>
      <c r="G19" s="112" t="s">
        <v>49</v>
      </c>
      <c r="H19" s="112"/>
    </row>
    <row r="20" spans="1:8" ht="12.75">
      <c r="A20" s="112"/>
      <c r="B20" s="112"/>
      <c r="C20" s="112"/>
      <c r="D20" s="112"/>
      <c r="E20" s="61" t="s">
        <v>50</v>
      </c>
      <c r="F20" s="61" t="s">
        <v>51</v>
      </c>
      <c r="G20" s="61" t="s">
        <v>50</v>
      </c>
      <c r="H20" s="61" t="s">
        <v>51</v>
      </c>
    </row>
    <row r="21" spans="1:8" ht="15.75" customHeight="1">
      <c r="A21" s="75"/>
      <c r="B21" s="75"/>
      <c r="C21" s="75"/>
      <c r="D21" s="75"/>
      <c r="E21" s="61"/>
      <c r="F21" s="61"/>
      <c r="G21" s="61"/>
      <c r="H21" s="61"/>
    </row>
    <row r="22" spans="1:8" ht="39.75" customHeight="1">
      <c r="A22" s="62">
        <v>1</v>
      </c>
      <c r="B22" s="81" t="s">
        <v>78</v>
      </c>
      <c r="C22" s="62" t="s">
        <v>54</v>
      </c>
      <c r="D22" s="85">
        <v>6932</v>
      </c>
      <c r="E22" s="16"/>
      <c r="F22" s="16"/>
      <c r="G22" s="16"/>
      <c r="H22" s="16"/>
    </row>
    <row r="23" spans="1:8" ht="45.75" customHeight="1">
      <c r="A23" s="62">
        <v>2</v>
      </c>
      <c r="B23" s="63" t="s">
        <v>67</v>
      </c>
      <c r="C23" s="64" t="s">
        <v>54</v>
      </c>
      <c r="D23" s="85">
        <v>6932</v>
      </c>
      <c r="E23" s="66"/>
      <c r="F23" s="67"/>
      <c r="G23" s="16"/>
      <c r="H23" s="16"/>
    </row>
    <row r="24" spans="1:8" ht="27.75" customHeight="1">
      <c r="A24" s="62">
        <v>3</v>
      </c>
      <c r="B24" s="63" t="s">
        <v>68</v>
      </c>
      <c r="C24" s="64" t="s">
        <v>54</v>
      </c>
      <c r="D24" s="85">
        <v>958</v>
      </c>
      <c r="E24" s="66"/>
      <c r="F24" s="67"/>
      <c r="G24" s="16"/>
      <c r="H24" s="16"/>
    </row>
    <row r="25" spans="1:8" ht="26.25" customHeight="1">
      <c r="A25" s="62">
        <v>4</v>
      </c>
      <c r="B25" s="63" t="s">
        <v>80</v>
      </c>
      <c r="C25" s="64" t="s">
        <v>54</v>
      </c>
      <c r="D25" s="85">
        <v>270.34</v>
      </c>
      <c r="E25" s="66"/>
      <c r="F25" s="67"/>
      <c r="G25" s="16"/>
      <c r="H25" s="16"/>
    </row>
    <row r="26" spans="1:8" ht="26.25" customHeight="1">
      <c r="A26" s="62">
        <v>5</v>
      </c>
      <c r="B26" s="63" t="s">
        <v>69</v>
      </c>
      <c r="C26" s="64" t="s">
        <v>54</v>
      </c>
      <c r="D26" s="85">
        <v>270.34</v>
      </c>
      <c r="E26" s="66"/>
      <c r="F26" s="67"/>
      <c r="G26" s="16"/>
      <c r="H26" s="16"/>
    </row>
    <row r="27" spans="1:8" ht="26.25" customHeight="1">
      <c r="A27" s="62">
        <v>6</v>
      </c>
      <c r="B27" s="63" t="s">
        <v>79</v>
      </c>
      <c r="C27" s="64" t="s">
        <v>56</v>
      </c>
      <c r="D27" s="85">
        <v>108.12</v>
      </c>
      <c r="E27" s="66"/>
      <c r="F27" s="67"/>
      <c r="G27" s="16"/>
      <c r="H27" s="16"/>
    </row>
    <row r="28" spans="1:8" ht="40.5" customHeight="1">
      <c r="A28" s="62">
        <v>7</v>
      </c>
      <c r="B28" s="63" t="s">
        <v>70</v>
      </c>
      <c r="C28" s="64" t="s">
        <v>56</v>
      </c>
      <c r="D28" s="85">
        <v>108.35</v>
      </c>
      <c r="E28" s="66"/>
      <c r="F28" s="67"/>
      <c r="G28" s="16"/>
      <c r="H28" s="16"/>
    </row>
    <row r="29" spans="1:8" ht="40.5" customHeight="1">
      <c r="A29" s="62">
        <v>8</v>
      </c>
      <c r="B29" s="63" t="s">
        <v>71</v>
      </c>
      <c r="C29" s="64" t="s">
        <v>54</v>
      </c>
      <c r="D29" s="85">
        <v>6932</v>
      </c>
      <c r="E29" s="66"/>
      <c r="F29" s="67"/>
      <c r="G29" s="16"/>
      <c r="H29" s="16"/>
    </row>
    <row r="30" spans="1:8" ht="40.5" customHeight="1">
      <c r="A30" s="62">
        <v>9</v>
      </c>
      <c r="B30" s="63" t="s">
        <v>72</v>
      </c>
      <c r="C30" s="64" t="s">
        <v>54</v>
      </c>
      <c r="D30" s="85">
        <v>6932</v>
      </c>
      <c r="E30" s="66"/>
      <c r="F30" s="67"/>
      <c r="G30" s="16"/>
      <c r="H30" s="16"/>
    </row>
    <row r="31" spans="1:8" ht="26.25" customHeight="1">
      <c r="A31" s="62">
        <v>10</v>
      </c>
      <c r="B31" s="63" t="s">
        <v>73</v>
      </c>
      <c r="C31" s="64" t="s">
        <v>54</v>
      </c>
      <c r="D31" s="85">
        <v>6932</v>
      </c>
      <c r="E31" s="66"/>
      <c r="F31" s="67"/>
      <c r="G31" s="16"/>
      <c r="H31" s="16"/>
    </row>
    <row r="32" spans="1:8" ht="39" customHeight="1">
      <c r="A32" s="62">
        <v>11</v>
      </c>
      <c r="B32" s="63" t="s">
        <v>74</v>
      </c>
      <c r="C32" s="64" t="s">
        <v>54</v>
      </c>
      <c r="D32" s="85">
        <v>6932</v>
      </c>
      <c r="E32" s="66"/>
      <c r="F32" s="67"/>
      <c r="G32" s="16"/>
      <c r="H32" s="16"/>
    </row>
    <row r="33" spans="1:8" ht="40.5" customHeight="1">
      <c r="A33" s="62">
        <v>12</v>
      </c>
      <c r="B33" s="63" t="s">
        <v>75</v>
      </c>
      <c r="C33" s="64" t="s">
        <v>54</v>
      </c>
      <c r="D33" s="85">
        <v>6932</v>
      </c>
      <c r="E33" s="66"/>
      <c r="F33" s="67"/>
      <c r="G33" s="16"/>
      <c r="H33" s="16"/>
    </row>
    <row r="34" spans="1:8" ht="15" customHeight="1">
      <c r="A34" s="62"/>
      <c r="B34" s="63" t="s">
        <v>76</v>
      </c>
      <c r="C34" s="64"/>
      <c r="D34" s="85">
        <v>0</v>
      </c>
      <c r="E34" s="66"/>
      <c r="F34" s="67"/>
      <c r="G34" s="16"/>
      <c r="H34" s="16"/>
    </row>
    <row r="35" spans="1:8" ht="12.75" customHeight="1">
      <c r="A35" s="62"/>
      <c r="B35" s="86" t="s">
        <v>83</v>
      </c>
      <c r="C35" s="64"/>
      <c r="D35" s="85"/>
      <c r="E35" s="66"/>
      <c r="F35" s="67"/>
      <c r="G35" s="31"/>
      <c r="H35" s="16"/>
    </row>
    <row r="36" spans="1:8" ht="18" customHeight="1" hidden="1">
      <c r="A36" s="62"/>
      <c r="B36" s="78"/>
      <c r="C36" s="64"/>
      <c r="D36" s="65"/>
      <c r="E36" s="66"/>
      <c r="F36" s="67"/>
      <c r="G36" s="16"/>
      <c r="H36" s="16"/>
    </row>
    <row r="37" spans="1:8" ht="27" customHeight="1" hidden="1">
      <c r="A37" s="62"/>
      <c r="B37" s="63"/>
      <c r="C37" s="64"/>
      <c r="D37" s="65"/>
      <c r="E37" s="66"/>
      <c r="F37" s="67"/>
      <c r="G37" s="16"/>
      <c r="H37" s="16"/>
    </row>
    <row r="38" spans="1:8" ht="21.75" customHeight="1" hidden="1">
      <c r="A38" s="62">
        <v>8</v>
      </c>
      <c r="B38" s="63"/>
      <c r="C38" s="64"/>
      <c r="D38" s="65"/>
      <c r="E38" s="66"/>
      <c r="F38" s="67"/>
      <c r="G38" s="16"/>
      <c r="H38" s="16"/>
    </row>
    <row r="39" spans="1:8" ht="22.5" customHeight="1" hidden="1">
      <c r="A39" s="62">
        <v>9</v>
      </c>
      <c r="B39" s="63"/>
      <c r="C39" s="64"/>
      <c r="D39" s="65"/>
      <c r="E39" s="66"/>
      <c r="F39" s="67"/>
      <c r="G39" s="16"/>
      <c r="H39" s="16"/>
    </row>
    <row r="40" spans="1:14" ht="17.25" customHeight="1" hidden="1">
      <c r="A40" s="62"/>
      <c r="B40" s="78"/>
      <c r="C40" s="64"/>
      <c r="D40" s="65"/>
      <c r="E40" s="66"/>
      <c r="F40" s="67"/>
      <c r="G40" s="16"/>
      <c r="H40" s="16"/>
      <c r="N40" s="60" t="s">
        <v>11</v>
      </c>
    </row>
    <row r="41" spans="1:8" ht="32.25" customHeight="1" hidden="1">
      <c r="A41" s="62">
        <v>7</v>
      </c>
      <c r="B41" s="63"/>
      <c r="C41" s="64" t="s">
        <v>54</v>
      </c>
      <c r="D41" s="65"/>
      <c r="E41" s="66"/>
      <c r="F41" s="67"/>
      <c r="G41" s="16"/>
      <c r="H41" s="16"/>
    </row>
    <row r="42" spans="1:8" ht="24.75" customHeight="1" hidden="1">
      <c r="A42" s="62">
        <v>6</v>
      </c>
      <c r="B42" s="63"/>
      <c r="C42" s="64" t="s">
        <v>55</v>
      </c>
      <c r="D42" s="65"/>
      <c r="E42" s="66"/>
      <c r="F42" s="67"/>
      <c r="G42" s="16"/>
      <c r="H42" s="16"/>
    </row>
    <row r="43" spans="1:8" ht="29.25" customHeight="1" hidden="1">
      <c r="A43" s="62">
        <v>7</v>
      </c>
      <c r="B43" s="63"/>
      <c r="C43" s="64" t="s">
        <v>55</v>
      </c>
      <c r="D43" s="65"/>
      <c r="E43" s="66"/>
      <c r="F43" s="67"/>
      <c r="G43" s="16"/>
      <c r="H43" s="16"/>
    </row>
    <row r="44" spans="1:8" ht="24.75" customHeight="1" hidden="1">
      <c r="A44" s="62">
        <v>8</v>
      </c>
      <c r="B44" s="63"/>
      <c r="C44" s="64" t="s">
        <v>55</v>
      </c>
      <c r="D44" s="65"/>
      <c r="E44" s="66"/>
      <c r="F44" s="67"/>
      <c r="G44" s="16"/>
      <c r="H44" s="16"/>
    </row>
    <row r="45" spans="1:8" ht="24.75" customHeight="1" hidden="1">
      <c r="A45" s="62">
        <v>9</v>
      </c>
      <c r="B45" s="63"/>
      <c r="C45" s="64" t="s">
        <v>54</v>
      </c>
      <c r="D45" s="65"/>
      <c r="E45" s="66"/>
      <c r="F45" s="67"/>
      <c r="G45" s="16"/>
      <c r="H45" s="16"/>
    </row>
    <row r="46" spans="1:8" ht="24.75" customHeight="1" hidden="1">
      <c r="A46" s="62">
        <v>10</v>
      </c>
      <c r="B46" s="63"/>
      <c r="C46" s="64" t="s">
        <v>53</v>
      </c>
      <c r="D46" s="65"/>
      <c r="E46" s="66"/>
      <c r="F46" s="67"/>
      <c r="G46" s="16"/>
      <c r="H46" s="16"/>
    </row>
    <row r="47" spans="1:8" ht="24.75" customHeight="1" hidden="1">
      <c r="A47" s="62">
        <v>11</v>
      </c>
      <c r="B47" s="63"/>
      <c r="C47" s="64" t="s">
        <v>56</v>
      </c>
      <c r="D47" s="65"/>
      <c r="E47" s="66"/>
      <c r="F47" s="67"/>
      <c r="G47" s="16"/>
      <c r="H47" s="16"/>
    </row>
    <row r="48" spans="1:8" ht="3.75" customHeight="1" hidden="1">
      <c r="A48" s="62">
        <v>12</v>
      </c>
      <c r="B48" s="63"/>
      <c r="C48" s="64" t="s">
        <v>53</v>
      </c>
      <c r="D48" s="65"/>
      <c r="E48" s="66"/>
      <c r="F48" s="67"/>
      <c r="G48" s="16"/>
      <c r="H48" s="16"/>
    </row>
    <row r="49" spans="1:8" ht="29.25" customHeight="1" hidden="1">
      <c r="A49" s="62">
        <v>13</v>
      </c>
      <c r="B49" s="63"/>
      <c r="C49" s="64" t="s">
        <v>54</v>
      </c>
      <c r="D49" s="65"/>
      <c r="E49" s="66"/>
      <c r="F49" s="67"/>
      <c r="G49" s="16"/>
      <c r="H49" s="16"/>
    </row>
    <row r="50" spans="1:8" ht="24.75" customHeight="1" hidden="1">
      <c r="A50" s="62">
        <v>14</v>
      </c>
      <c r="B50" s="63"/>
      <c r="C50" s="64" t="s">
        <v>55</v>
      </c>
      <c r="D50" s="65"/>
      <c r="E50" s="66"/>
      <c r="F50" s="67"/>
      <c r="G50" s="16"/>
      <c r="H50" s="16"/>
    </row>
    <row r="51" spans="1:8" ht="24.75" customHeight="1" hidden="1">
      <c r="A51" s="62">
        <v>15</v>
      </c>
      <c r="B51" s="63"/>
      <c r="C51" s="64" t="s">
        <v>56</v>
      </c>
      <c r="D51" s="65"/>
      <c r="E51" s="66"/>
      <c r="F51" s="67"/>
      <c r="G51" s="16"/>
      <c r="H51" s="16"/>
    </row>
    <row r="52" spans="1:8" ht="24.75" customHeight="1" hidden="1">
      <c r="A52" s="62"/>
      <c r="B52" s="63"/>
      <c r="C52" s="64"/>
      <c r="D52" s="65"/>
      <c r="E52" s="66"/>
      <c r="F52" s="67"/>
      <c r="G52" s="16"/>
      <c r="H52" s="16"/>
    </row>
    <row r="53" spans="1:8" ht="24.75" customHeight="1" hidden="1">
      <c r="A53" s="62"/>
      <c r="B53" s="78"/>
      <c r="C53" s="64"/>
      <c r="D53" s="65"/>
      <c r="E53" s="66"/>
      <c r="F53" s="67"/>
      <c r="G53" s="16"/>
      <c r="H53" s="16"/>
    </row>
    <row r="54" spans="1:8" ht="24.75" customHeight="1" hidden="1">
      <c r="A54" s="62">
        <v>1</v>
      </c>
      <c r="B54" s="63"/>
      <c r="C54" s="64" t="s">
        <v>54</v>
      </c>
      <c r="D54" s="65"/>
      <c r="E54" s="66"/>
      <c r="F54" s="67"/>
      <c r="G54" s="16"/>
      <c r="H54" s="16"/>
    </row>
    <row r="55" spans="1:8" ht="36.75" customHeight="1" hidden="1">
      <c r="A55" s="62">
        <v>2</v>
      </c>
      <c r="B55" s="63"/>
      <c r="C55" s="64" t="s">
        <v>53</v>
      </c>
      <c r="D55" s="65"/>
      <c r="E55" s="66"/>
      <c r="F55" s="67"/>
      <c r="G55" s="16"/>
      <c r="H55" s="16"/>
    </row>
    <row r="56" spans="1:8" ht="28.5" customHeight="1" hidden="1">
      <c r="A56" s="62">
        <v>3</v>
      </c>
      <c r="B56" s="63"/>
      <c r="C56" s="64" t="s">
        <v>53</v>
      </c>
      <c r="D56" s="65"/>
      <c r="E56" s="66"/>
      <c r="F56" s="67"/>
      <c r="G56" s="16"/>
      <c r="H56" s="16"/>
    </row>
    <row r="57" spans="1:8" ht="22.5" customHeight="1" hidden="1">
      <c r="A57" s="62">
        <v>4</v>
      </c>
      <c r="B57" s="63"/>
      <c r="C57" s="64" t="s">
        <v>53</v>
      </c>
      <c r="D57" s="65"/>
      <c r="E57" s="66"/>
      <c r="F57" s="67"/>
      <c r="G57" s="16"/>
      <c r="H57" s="16"/>
    </row>
    <row r="58" spans="1:8" ht="54.75" customHeight="1" hidden="1">
      <c r="A58" s="62">
        <v>5</v>
      </c>
      <c r="B58" s="63"/>
      <c r="C58" s="64"/>
      <c r="D58" s="65"/>
      <c r="E58" s="66"/>
      <c r="F58" s="67"/>
      <c r="G58" s="16"/>
      <c r="H58" s="16"/>
    </row>
    <row r="59" spans="1:8" ht="87.75" customHeight="1" hidden="1">
      <c r="A59" s="62">
        <v>6</v>
      </c>
      <c r="B59" s="63"/>
      <c r="C59" s="64"/>
      <c r="D59" s="65"/>
      <c r="E59" s="66"/>
      <c r="F59" s="67"/>
      <c r="G59" s="16"/>
      <c r="H59" s="16"/>
    </row>
    <row r="60" spans="1:8" ht="67.5" customHeight="1" hidden="1">
      <c r="A60" s="62">
        <v>7</v>
      </c>
      <c r="B60" s="63"/>
      <c r="C60" s="64"/>
      <c r="D60" s="65"/>
      <c r="E60" s="66"/>
      <c r="F60" s="67"/>
      <c r="G60" s="16"/>
      <c r="H60" s="16"/>
    </row>
    <row r="61" spans="1:8" ht="72.75" customHeight="1" hidden="1">
      <c r="A61" s="62">
        <v>8</v>
      </c>
      <c r="B61" s="63"/>
      <c r="C61" s="64"/>
      <c r="D61" s="65"/>
      <c r="E61" s="66"/>
      <c r="F61" s="67"/>
      <c r="G61" s="16"/>
      <c r="H61" s="16"/>
    </row>
    <row r="62" spans="1:8" ht="57.75" customHeight="1" hidden="1">
      <c r="A62" s="62">
        <v>9</v>
      </c>
      <c r="B62" s="63"/>
      <c r="C62" s="64"/>
      <c r="D62" s="65"/>
      <c r="E62" s="66"/>
      <c r="F62" s="67"/>
      <c r="G62" s="16"/>
      <c r="H62" s="16"/>
    </row>
    <row r="63" spans="1:8" ht="39.75" customHeight="1" hidden="1">
      <c r="A63" s="62">
        <v>10</v>
      </c>
      <c r="B63" s="63"/>
      <c r="C63" s="64"/>
      <c r="D63" s="65"/>
      <c r="E63" s="66"/>
      <c r="F63" s="67"/>
      <c r="G63" s="16"/>
      <c r="H63" s="16"/>
    </row>
    <row r="64" spans="1:8" ht="49.5" customHeight="1" hidden="1">
      <c r="A64" s="62">
        <v>11</v>
      </c>
      <c r="B64" s="63"/>
      <c r="C64" s="64"/>
      <c r="D64" s="65"/>
      <c r="E64" s="66"/>
      <c r="F64" s="67"/>
      <c r="G64" s="16"/>
      <c r="H64" s="16"/>
    </row>
    <row r="65" spans="1:8" ht="46.5" customHeight="1" hidden="1">
      <c r="A65" s="62"/>
      <c r="B65" s="63"/>
      <c r="C65" s="64"/>
      <c r="D65" s="65"/>
      <c r="E65" s="66"/>
      <c r="F65" s="67"/>
      <c r="G65" s="16"/>
      <c r="H65" s="16"/>
    </row>
    <row r="66" spans="1:8" ht="0.75" customHeight="1" hidden="1">
      <c r="A66" s="62">
        <v>4</v>
      </c>
      <c r="B66" s="63"/>
      <c r="C66" s="64"/>
      <c r="D66" s="65"/>
      <c r="E66" s="66"/>
      <c r="F66" s="67"/>
      <c r="G66" s="16"/>
      <c r="H66" s="16"/>
    </row>
    <row r="67" spans="1:8" ht="42.75" customHeight="1" hidden="1">
      <c r="A67" s="62">
        <v>5</v>
      </c>
      <c r="B67" s="63"/>
      <c r="C67" s="64"/>
      <c r="D67" s="65"/>
      <c r="E67" s="66"/>
      <c r="F67" s="67"/>
      <c r="G67" s="16"/>
      <c r="H67" s="16"/>
    </row>
    <row r="68" spans="1:8" ht="45" customHeight="1" hidden="1">
      <c r="A68" s="62">
        <v>6</v>
      </c>
      <c r="B68" s="63"/>
      <c r="C68" s="64"/>
      <c r="D68" s="65"/>
      <c r="E68" s="66"/>
      <c r="F68" s="67"/>
      <c r="G68" s="16"/>
      <c r="H68" s="16"/>
    </row>
    <row r="69" spans="1:8" ht="45" customHeight="1" hidden="1">
      <c r="A69" s="62">
        <v>5</v>
      </c>
      <c r="B69" s="63"/>
      <c r="C69" s="64"/>
      <c r="D69" s="65"/>
      <c r="E69" s="66"/>
      <c r="F69" s="67"/>
      <c r="G69" s="16"/>
      <c r="H69" s="16"/>
    </row>
    <row r="70" spans="1:8" ht="28.5" customHeight="1" hidden="1">
      <c r="A70" s="62">
        <v>6</v>
      </c>
      <c r="B70" s="63"/>
      <c r="C70" s="64"/>
      <c r="D70" s="65"/>
      <c r="E70" s="66"/>
      <c r="F70" s="67"/>
      <c r="G70" s="16"/>
      <c r="H70" s="16"/>
    </row>
    <row r="71" spans="1:8" ht="45" customHeight="1" hidden="1">
      <c r="A71" s="62">
        <v>7</v>
      </c>
      <c r="B71" s="63"/>
      <c r="C71" s="64"/>
      <c r="D71" s="65"/>
      <c r="E71" s="66"/>
      <c r="F71" s="67"/>
      <c r="G71" s="16"/>
      <c r="H71" s="16"/>
    </row>
    <row r="72" spans="1:8" ht="45" customHeight="1" hidden="1">
      <c r="A72" s="62">
        <v>8</v>
      </c>
      <c r="B72" s="63"/>
      <c r="C72" s="64"/>
      <c r="D72" s="65"/>
      <c r="E72" s="66"/>
      <c r="F72" s="67"/>
      <c r="G72" s="16"/>
      <c r="H72" s="16"/>
    </row>
    <row r="73" spans="1:8" ht="45" customHeight="1" hidden="1">
      <c r="A73" s="62">
        <v>9</v>
      </c>
      <c r="B73" s="63"/>
      <c r="C73" s="64"/>
      <c r="D73" s="65"/>
      <c r="E73" s="66"/>
      <c r="F73" s="67"/>
      <c r="G73" s="16"/>
      <c r="H73" s="16"/>
    </row>
    <row r="74" spans="1:8" ht="45" customHeight="1" hidden="1">
      <c r="A74" s="62">
        <v>10</v>
      </c>
      <c r="B74" s="63"/>
      <c r="C74" s="64"/>
      <c r="D74" s="65"/>
      <c r="E74" s="66"/>
      <c r="F74" s="67"/>
      <c r="G74" s="16"/>
      <c r="H74" s="16"/>
    </row>
    <row r="75" spans="1:8" ht="45" customHeight="1" hidden="1">
      <c r="A75" s="62">
        <v>11</v>
      </c>
      <c r="B75" s="63"/>
      <c r="C75" s="64"/>
      <c r="D75" s="65"/>
      <c r="E75" s="66"/>
      <c r="F75" s="67"/>
      <c r="G75" s="16"/>
      <c r="H75" s="16"/>
    </row>
    <row r="76" spans="1:8" ht="45" customHeight="1" hidden="1">
      <c r="A76" s="62">
        <v>12</v>
      </c>
      <c r="B76" s="63"/>
      <c r="C76" s="64"/>
      <c r="D76" s="65"/>
      <c r="E76" s="66"/>
      <c r="F76" s="67"/>
      <c r="G76" s="16"/>
      <c r="H76" s="16"/>
    </row>
    <row r="77" spans="1:8" ht="45" customHeight="1" hidden="1">
      <c r="A77" s="62">
        <v>13</v>
      </c>
      <c r="B77" s="63"/>
      <c r="C77" s="64"/>
      <c r="D77" s="65"/>
      <c r="E77" s="66"/>
      <c r="F77" s="67"/>
      <c r="G77" s="16"/>
      <c r="H77" s="16"/>
    </row>
    <row r="78" spans="1:8" ht="45" customHeight="1" hidden="1">
      <c r="A78" s="62">
        <v>14</v>
      </c>
      <c r="B78" s="63"/>
      <c r="C78" s="64"/>
      <c r="D78" s="65"/>
      <c r="E78" s="66"/>
      <c r="F78" s="67"/>
      <c r="G78" s="16"/>
      <c r="H78" s="16"/>
    </row>
    <row r="79" spans="1:8" ht="23.25" customHeight="1" hidden="1">
      <c r="A79" s="62"/>
      <c r="B79" s="78"/>
      <c r="C79" s="64"/>
      <c r="D79" s="65"/>
      <c r="E79" s="66"/>
      <c r="F79" s="67"/>
      <c r="G79" s="16"/>
      <c r="H79" s="16"/>
    </row>
    <row r="80" spans="1:8" ht="36" customHeight="1" hidden="1">
      <c r="A80" s="62">
        <v>15</v>
      </c>
      <c r="B80" s="63"/>
      <c r="C80" s="64"/>
      <c r="D80" s="65"/>
      <c r="E80" s="66"/>
      <c r="F80" s="67"/>
      <c r="G80" s="16"/>
      <c r="H80" s="16"/>
    </row>
    <row r="81" spans="1:8" ht="45" customHeight="1" hidden="1">
      <c r="A81" s="62">
        <v>16</v>
      </c>
      <c r="B81" s="63"/>
      <c r="C81" s="64"/>
      <c r="D81" s="65"/>
      <c r="E81" s="66"/>
      <c r="F81" s="67"/>
      <c r="G81" s="16"/>
      <c r="H81" s="16"/>
    </row>
    <row r="82" spans="1:8" ht="45" customHeight="1" hidden="1">
      <c r="A82" s="62">
        <v>17</v>
      </c>
      <c r="B82" s="63"/>
      <c r="C82" s="64"/>
      <c r="D82" s="65"/>
      <c r="E82" s="66"/>
      <c r="F82" s="67"/>
      <c r="G82" s="16"/>
      <c r="H82" s="16"/>
    </row>
    <row r="83" spans="1:8" ht="45" customHeight="1" hidden="1">
      <c r="A83" s="62">
        <v>18</v>
      </c>
      <c r="B83" s="63"/>
      <c r="C83" s="64"/>
      <c r="D83" s="65"/>
      <c r="E83" s="66"/>
      <c r="F83" s="67"/>
      <c r="G83" s="16"/>
      <c r="H83" s="16"/>
    </row>
    <row r="84" spans="1:8" ht="45" customHeight="1" hidden="1">
      <c r="A84" s="62">
        <v>19</v>
      </c>
      <c r="B84" s="63"/>
      <c r="C84" s="64"/>
      <c r="D84" s="65"/>
      <c r="E84" s="66"/>
      <c r="F84" s="67"/>
      <c r="G84" s="16"/>
      <c r="H84" s="16"/>
    </row>
    <row r="85" spans="1:8" ht="21.75" customHeight="1" hidden="1">
      <c r="A85" s="62"/>
      <c r="B85" s="78"/>
      <c r="C85" s="64"/>
      <c r="D85" s="65"/>
      <c r="E85" s="66"/>
      <c r="F85" s="67"/>
      <c r="G85" s="16"/>
      <c r="H85" s="16"/>
    </row>
    <row r="86" spans="1:8" ht="45" customHeight="1" hidden="1">
      <c r="A86" s="62">
        <v>20</v>
      </c>
      <c r="B86" s="63"/>
      <c r="C86" s="64"/>
      <c r="D86" s="65"/>
      <c r="E86" s="66"/>
      <c r="F86" s="67"/>
      <c r="G86" s="16"/>
      <c r="H86" s="16"/>
    </row>
    <row r="87" spans="1:8" ht="45" customHeight="1" hidden="1">
      <c r="A87" s="62">
        <v>21</v>
      </c>
      <c r="B87" s="63"/>
      <c r="C87" s="64"/>
      <c r="D87" s="65"/>
      <c r="E87" s="66"/>
      <c r="F87" s="67"/>
      <c r="G87" s="16"/>
      <c r="H87" s="16"/>
    </row>
    <row r="88" spans="1:8" ht="45" customHeight="1" hidden="1">
      <c r="A88" s="62">
        <v>22</v>
      </c>
      <c r="B88" s="63"/>
      <c r="C88" s="64"/>
      <c r="D88" s="65"/>
      <c r="E88" s="66"/>
      <c r="F88" s="67"/>
      <c r="G88" s="16"/>
      <c r="H88" s="16"/>
    </row>
    <row r="89" spans="1:8" ht="45" customHeight="1" hidden="1">
      <c r="A89" s="62">
        <v>23</v>
      </c>
      <c r="B89" s="63"/>
      <c r="C89" s="64"/>
      <c r="D89" s="65"/>
      <c r="E89" s="66"/>
      <c r="F89" s="67"/>
      <c r="G89" s="16"/>
      <c r="H89" s="16"/>
    </row>
    <row r="90" spans="1:8" ht="26.25" customHeight="1" hidden="1">
      <c r="A90" s="62">
        <v>24</v>
      </c>
      <c r="B90" s="63"/>
      <c r="C90" s="64"/>
      <c r="D90" s="65"/>
      <c r="E90" s="66"/>
      <c r="F90" s="67"/>
      <c r="G90" s="16"/>
      <c r="H90" s="16"/>
    </row>
    <row r="91" spans="1:8" ht="45" customHeight="1" hidden="1">
      <c r="A91" s="62">
        <v>25</v>
      </c>
      <c r="B91" s="63"/>
      <c r="C91" s="64"/>
      <c r="D91" s="65"/>
      <c r="E91" s="66"/>
      <c r="F91" s="67"/>
      <c r="G91" s="16"/>
      <c r="H91" s="16"/>
    </row>
    <row r="92" spans="1:8" ht="159.75" customHeight="1" hidden="1">
      <c r="A92" s="62">
        <v>26</v>
      </c>
      <c r="B92" s="80"/>
      <c r="C92" s="64"/>
      <c r="D92" s="65"/>
      <c r="E92" s="66"/>
      <c r="F92" s="67"/>
      <c r="G92" s="16"/>
      <c r="H92" s="16"/>
    </row>
    <row r="93" spans="1:8" ht="45" customHeight="1" hidden="1">
      <c r="A93" s="62">
        <v>27</v>
      </c>
      <c r="B93" s="63"/>
      <c r="C93" s="64"/>
      <c r="D93" s="65"/>
      <c r="E93" s="66"/>
      <c r="F93" s="67"/>
      <c r="G93" s="16"/>
      <c r="H93" s="16"/>
    </row>
    <row r="94" spans="1:8" ht="24.75" customHeight="1" hidden="1">
      <c r="A94" s="62">
        <v>5</v>
      </c>
      <c r="B94" s="63"/>
      <c r="C94" s="64" t="s">
        <v>55</v>
      </c>
      <c r="D94" s="65"/>
      <c r="E94" s="66"/>
      <c r="F94" s="67"/>
      <c r="G94" s="16"/>
      <c r="H94" s="16"/>
    </row>
    <row r="95" spans="1:8" ht="32.25" customHeight="1" hidden="1">
      <c r="A95" s="62">
        <v>6</v>
      </c>
      <c r="B95" s="63"/>
      <c r="C95" s="64" t="s">
        <v>55</v>
      </c>
      <c r="D95" s="65"/>
      <c r="E95" s="66"/>
      <c r="F95" s="67"/>
      <c r="G95" s="16"/>
      <c r="H95" s="16"/>
    </row>
    <row r="96" spans="1:8" ht="25.5" customHeight="1" hidden="1">
      <c r="A96" s="62">
        <v>7</v>
      </c>
      <c r="B96" s="63"/>
      <c r="C96" s="64" t="s">
        <v>55</v>
      </c>
      <c r="D96" s="65"/>
      <c r="E96" s="66"/>
      <c r="F96" s="67"/>
      <c r="G96" s="16"/>
      <c r="H96" s="16"/>
    </row>
    <row r="97" spans="1:8" ht="27.75" customHeight="1" hidden="1">
      <c r="A97" s="62">
        <v>8</v>
      </c>
      <c r="B97" s="63"/>
      <c r="C97" s="64" t="s">
        <v>54</v>
      </c>
      <c r="D97" s="65"/>
      <c r="E97" s="66"/>
      <c r="F97" s="67"/>
      <c r="G97" s="16"/>
      <c r="H97" s="16"/>
    </row>
    <row r="98" spans="1:8" ht="31.5" customHeight="1" hidden="1">
      <c r="A98" s="62">
        <v>9</v>
      </c>
      <c r="B98" s="63"/>
      <c r="C98" s="64" t="s">
        <v>54</v>
      </c>
      <c r="D98" s="65"/>
      <c r="E98" s="66"/>
      <c r="F98" s="67"/>
      <c r="G98" s="16"/>
      <c r="H98" s="16"/>
    </row>
    <row r="99" spans="1:8" ht="33" customHeight="1" hidden="1">
      <c r="A99" s="62">
        <v>10</v>
      </c>
      <c r="B99" s="63"/>
      <c r="C99" s="64" t="s">
        <v>56</v>
      </c>
      <c r="D99" s="65"/>
      <c r="E99" s="66"/>
      <c r="F99" s="67"/>
      <c r="G99" s="16"/>
      <c r="H99" s="16"/>
    </row>
    <row r="100" spans="1:8" ht="18.75" customHeight="1" hidden="1">
      <c r="A100" s="62">
        <v>11</v>
      </c>
      <c r="B100" s="63"/>
      <c r="C100" s="64" t="s">
        <v>56</v>
      </c>
      <c r="D100" s="65"/>
      <c r="E100" s="66"/>
      <c r="F100" s="67"/>
      <c r="G100" s="16"/>
      <c r="H100" s="16"/>
    </row>
    <row r="101" spans="1:8" ht="26.25" customHeight="1" hidden="1">
      <c r="A101" s="62"/>
      <c r="B101" s="63"/>
      <c r="C101" s="64"/>
      <c r="D101" s="65"/>
      <c r="E101" s="66"/>
      <c r="F101" s="67"/>
      <c r="G101" s="16"/>
      <c r="H101" s="16"/>
    </row>
    <row r="102" spans="1:8" ht="28.5" customHeight="1" hidden="1">
      <c r="A102" s="62"/>
      <c r="B102" s="78"/>
      <c r="C102" s="64"/>
      <c r="D102" s="65"/>
      <c r="E102" s="66"/>
      <c r="F102" s="67"/>
      <c r="G102" s="16"/>
      <c r="H102" s="16"/>
    </row>
    <row r="103" spans="1:8" ht="29.25" customHeight="1" hidden="1">
      <c r="A103" s="62">
        <v>1</v>
      </c>
      <c r="B103" s="63"/>
      <c r="C103" s="64" t="s">
        <v>54</v>
      </c>
      <c r="D103" s="65"/>
      <c r="E103" s="66"/>
      <c r="F103" s="67"/>
      <c r="G103" s="16"/>
      <c r="H103" s="16"/>
    </row>
    <row r="104" spans="1:8" ht="33.75" customHeight="1" hidden="1">
      <c r="A104" s="62">
        <v>2</v>
      </c>
      <c r="B104" s="63"/>
      <c r="C104" s="64" t="s">
        <v>54</v>
      </c>
      <c r="D104" s="65"/>
      <c r="E104" s="66"/>
      <c r="F104" s="67"/>
      <c r="G104" s="16"/>
      <c r="H104" s="16"/>
    </row>
    <row r="105" spans="1:8" ht="24" customHeight="1" hidden="1">
      <c r="A105" s="62">
        <v>9</v>
      </c>
      <c r="B105" s="63"/>
      <c r="C105" s="64"/>
      <c r="D105" s="65"/>
      <c r="E105" s="66"/>
      <c r="F105" s="67"/>
      <c r="G105" s="16"/>
      <c r="H105" s="16"/>
    </row>
    <row r="106" spans="1:8" ht="11.25" customHeight="1" hidden="1">
      <c r="A106" s="62">
        <v>11</v>
      </c>
      <c r="B106" s="63"/>
      <c r="C106" s="64"/>
      <c r="D106" s="65"/>
      <c r="E106" s="66"/>
      <c r="F106" s="67"/>
      <c r="G106" s="16"/>
      <c r="H106" s="16"/>
    </row>
    <row r="107" spans="1:8" ht="26.25" customHeight="1" hidden="1">
      <c r="A107" s="62">
        <v>7</v>
      </c>
      <c r="B107" s="63"/>
      <c r="C107" s="64"/>
      <c r="D107" s="65"/>
      <c r="E107" s="66"/>
      <c r="F107" s="67"/>
      <c r="G107" s="16"/>
      <c r="H107" s="16"/>
    </row>
    <row r="108" spans="1:9" ht="25.5" customHeight="1" hidden="1">
      <c r="A108" s="62">
        <v>8</v>
      </c>
      <c r="B108" s="63"/>
      <c r="C108" s="64"/>
      <c r="D108" s="65"/>
      <c r="E108" s="66"/>
      <c r="F108" s="67"/>
      <c r="G108" s="16"/>
      <c r="H108" s="16"/>
      <c r="I108" s="82"/>
    </row>
    <row r="109" spans="1:8" ht="44.25" customHeight="1" hidden="1">
      <c r="A109" s="62">
        <v>9</v>
      </c>
      <c r="B109" s="63"/>
      <c r="C109" s="64"/>
      <c r="D109" s="65"/>
      <c r="E109" s="66"/>
      <c r="F109" s="67"/>
      <c r="G109" s="16"/>
      <c r="H109" s="16"/>
    </row>
    <row r="110" spans="1:8" ht="40.5" customHeight="1" hidden="1">
      <c r="A110" s="62">
        <v>10</v>
      </c>
      <c r="B110" s="63"/>
      <c r="C110" s="64"/>
      <c r="D110" s="65"/>
      <c r="E110" s="66"/>
      <c r="F110" s="67"/>
      <c r="G110" s="16"/>
      <c r="H110" s="16"/>
    </row>
    <row r="111" spans="1:8" ht="25.5" customHeight="1" hidden="1">
      <c r="A111" s="62"/>
      <c r="B111" s="78"/>
      <c r="C111" s="64"/>
      <c r="D111" s="65"/>
      <c r="E111" s="66"/>
      <c r="F111" s="67"/>
      <c r="G111" s="16"/>
      <c r="H111" s="16"/>
    </row>
    <row r="112" spans="1:8" ht="40.5" customHeight="1" hidden="1">
      <c r="A112" s="62">
        <v>11</v>
      </c>
      <c r="B112" s="63"/>
      <c r="C112" s="64"/>
      <c r="D112" s="65"/>
      <c r="E112" s="66"/>
      <c r="F112" s="67"/>
      <c r="G112" s="16"/>
      <c r="H112" s="16"/>
    </row>
    <row r="113" spans="1:8" ht="41.25" customHeight="1" hidden="1">
      <c r="A113" s="62">
        <v>10</v>
      </c>
      <c r="B113" s="63"/>
      <c r="C113" s="64"/>
      <c r="D113" s="65"/>
      <c r="E113" s="66"/>
      <c r="F113" s="67"/>
      <c r="G113" s="16"/>
      <c r="H113" s="16"/>
    </row>
    <row r="114" spans="1:8" ht="28.5" customHeight="1" hidden="1">
      <c r="A114" s="62">
        <v>11</v>
      </c>
      <c r="B114" s="63"/>
      <c r="C114" s="64"/>
      <c r="D114" s="65"/>
      <c r="E114" s="66"/>
      <c r="F114" s="67"/>
      <c r="G114" s="16"/>
      <c r="H114" s="16"/>
    </row>
    <row r="115" spans="1:8" ht="30.75" customHeight="1" hidden="1">
      <c r="A115" s="62">
        <v>12</v>
      </c>
      <c r="B115" s="63"/>
      <c r="C115" s="64"/>
      <c r="D115" s="65"/>
      <c r="E115" s="66"/>
      <c r="F115" s="67"/>
      <c r="G115" s="16"/>
      <c r="H115" s="16"/>
    </row>
    <row r="116" spans="1:8" ht="31.5" customHeight="1" hidden="1">
      <c r="A116" s="62">
        <v>13</v>
      </c>
      <c r="B116" s="63"/>
      <c r="C116" s="64"/>
      <c r="D116" s="65"/>
      <c r="E116" s="66"/>
      <c r="F116" s="67"/>
      <c r="G116" s="16"/>
      <c r="H116" s="16"/>
    </row>
    <row r="117" spans="1:8" ht="18.75" customHeight="1" hidden="1">
      <c r="A117" s="62"/>
      <c r="B117" s="78"/>
      <c r="C117" s="65"/>
      <c r="D117" s="65"/>
      <c r="E117" s="67"/>
      <c r="F117" s="67"/>
      <c r="G117" s="16"/>
      <c r="H117" s="83"/>
    </row>
    <row r="118" spans="1:8" ht="28.5" customHeight="1" hidden="1">
      <c r="A118" s="62">
        <v>9</v>
      </c>
      <c r="B118" s="63"/>
      <c r="C118" s="65"/>
      <c r="D118" s="65"/>
      <c r="E118" s="67"/>
      <c r="F118" s="67"/>
      <c r="G118" s="16"/>
      <c r="H118" s="16"/>
    </row>
    <row r="119" spans="1:8" ht="18" customHeight="1" hidden="1">
      <c r="A119" s="62"/>
      <c r="B119" s="78"/>
      <c r="C119" s="65"/>
      <c r="D119" s="65"/>
      <c r="E119" s="67"/>
      <c r="F119" s="67"/>
      <c r="G119" s="16"/>
      <c r="H119" s="16"/>
    </row>
    <row r="120" spans="1:8" ht="41.25" customHeight="1" hidden="1">
      <c r="A120" s="62">
        <v>10</v>
      </c>
      <c r="B120" s="63"/>
      <c r="C120" s="65"/>
      <c r="D120" s="65"/>
      <c r="E120" s="67"/>
      <c r="F120" s="67"/>
      <c r="G120" s="16"/>
      <c r="H120" s="16"/>
    </row>
    <row r="121" spans="1:8" ht="19.5" customHeight="1" hidden="1">
      <c r="A121" s="62"/>
      <c r="B121" s="78"/>
      <c r="C121" s="65"/>
      <c r="D121" s="65"/>
      <c r="E121" s="67"/>
      <c r="F121" s="67"/>
      <c r="G121" s="68"/>
      <c r="H121" s="16"/>
    </row>
    <row r="122" spans="1:8" ht="28.5" customHeight="1" hidden="1">
      <c r="A122" s="62">
        <v>11</v>
      </c>
      <c r="B122" s="63"/>
      <c r="C122" s="65"/>
      <c r="D122" s="65"/>
      <c r="E122" s="67"/>
      <c r="F122" s="67"/>
      <c r="G122" s="68"/>
      <c r="H122" s="16"/>
    </row>
    <row r="123" spans="1:8" ht="12.75">
      <c r="A123" s="62"/>
      <c r="B123" s="70" t="s">
        <v>58</v>
      </c>
      <c r="C123" s="69"/>
      <c r="D123" s="71"/>
      <c r="E123" s="67"/>
      <c r="F123" s="67"/>
      <c r="G123" s="72"/>
      <c r="H123" s="72"/>
    </row>
    <row r="124" spans="1:8" ht="12.75">
      <c r="A124" s="62"/>
      <c r="B124" s="73" t="s">
        <v>52</v>
      </c>
      <c r="C124" s="69"/>
      <c r="D124" s="69"/>
      <c r="E124" s="67"/>
      <c r="F124" s="67"/>
      <c r="G124" s="115"/>
      <c r="H124" s="115"/>
    </row>
    <row r="125" spans="1:8" ht="12.75" hidden="1">
      <c r="A125" s="62"/>
      <c r="B125" s="73"/>
      <c r="C125" s="69"/>
      <c r="D125" s="69"/>
      <c r="E125" s="67"/>
      <c r="F125" s="67"/>
      <c r="G125" s="115"/>
      <c r="H125" s="115"/>
    </row>
    <row r="126" ht="12.75">
      <c r="H126" s="74"/>
    </row>
    <row r="127" ht="0.75" customHeight="1"/>
    <row r="128" spans="2:7" ht="12.75">
      <c r="B128" s="76"/>
      <c r="E128" s="76"/>
      <c r="G128" s="74"/>
    </row>
    <row r="129" spans="2:6" ht="12.75">
      <c r="B129" s="76"/>
      <c r="E129" s="106"/>
      <c r="F129" s="107"/>
    </row>
    <row r="130" spans="2:5" ht="28.5" customHeight="1">
      <c r="B130" s="60" t="s">
        <v>77</v>
      </c>
      <c r="E130" s="60" t="s">
        <v>59</v>
      </c>
    </row>
  </sheetData>
  <sheetProtection/>
  <mergeCells count="20">
    <mergeCell ref="F3:G3"/>
    <mergeCell ref="F4:G4"/>
    <mergeCell ref="F5:G5"/>
    <mergeCell ref="F6:G6"/>
    <mergeCell ref="G124:H124"/>
    <mergeCell ref="G125:H125"/>
    <mergeCell ref="A17:H17"/>
    <mergeCell ref="A18:A20"/>
    <mergeCell ref="B18:B20"/>
    <mergeCell ref="C18:C20"/>
    <mergeCell ref="E129:F129"/>
    <mergeCell ref="C12:H12"/>
    <mergeCell ref="A14:H14"/>
    <mergeCell ref="A15:H15"/>
    <mergeCell ref="A16:H16"/>
    <mergeCell ref="B13:H13"/>
    <mergeCell ref="D18:D20"/>
    <mergeCell ref="E18:H18"/>
    <mergeCell ref="E19:F19"/>
    <mergeCell ref="G19:H19"/>
  </mergeCells>
  <printOptions/>
  <pageMargins left="0.75" right="0.29" top="1" bottom="1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LocalHome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fen</dc:creator>
  <cp:keywords/>
  <dc:description/>
  <cp:lastModifiedBy>Маркетолог</cp:lastModifiedBy>
  <cp:lastPrinted>2016-03-17T08:54:22Z</cp:lastPrinted>
  <dcterms:created xsi:type="dcterms:W3CDTF">2007-01-19T10:41:14Z</dcterms:created>
  <dcterms:modified xsi:type="dcterms:W3CDTF">2020-05-27T15:57:45Z</dcterms:modified>
  <cp:category/>
  <cp:version/>
  <cp:contentType/>
  <cp:contentStatus/>
</cp:coreProperties>
</file>